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221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E152" i="3" l="1"/>
  <c r="D152" i="3"/>
  <c r="C152" i="3"/>
  <c r="F134" i="3"/>
  <c r="E134" i="3"/>
  <c r="D134" i="3"/>
  <c r="C134" i="3"/>
  <c r="F116" i="3"/>
  <c r="E116" i="3"/>
  <c r="D116" i="3"/>
  <c r="C116" i="3"/>
  <c r="F98" i="3"/>
  <c r="E98" i="3"/>
  <c r="D98" i="3"/>
  <c r="C98" i="3"/>
  <c r="F80" i="3"/>
  <c r="E80" i="3"/>
  <c r="D80" i="3"/>
  <c r="C79" i="3"/>
  <c r="C78" i="3"/>
  <c r="C77" i="3"/>
  <c r="C76" i="3"/>
  <c r="C70" i="3"/>
  <c r="C80" i="3" s="1"/>
  <c r="F62" i="3"/>
  <c r="E62" i="3"/>
  <c r="D62" i="3"/>
  <c r="C62" i="3"/>
  <c r="F44" i="3"/>
  <c r="E44" i="3"/>
  <c r="D44" i="3"/>
  <c r="C44" i="3"/>
  <c r="F26" i="3"/>
  <c r="E26" i="3"/>
  <c r="D26" i="3"/>
  <c r="C26" i="3"/>
</calcChain>
</file>

<file path=xl/sharedStrings.xml><?xml version="1.0" encoding="utf-8"?>
<sst xmlns="http://schemas.openxmlformats.org/spreadsheetml/2006/main" count="174" uniqueCount="34">
  <si>
    <t>ИТОГО</t>
  </si>
  <si>
    <t>к Тарифному соглашению в системе ОМС ЕАО на 2020 год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</si>
  <si>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</si>
  <si>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</si>
  <si>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</si>
  <si>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</si>
  <si>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</si>
  <si>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</si>
  <si>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</si>
  <si>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</si>
  <si>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</si>
  <si>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</si>
  <si>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</si>
  <si>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</si>
  <si>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</si>
  <si>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</si>
  <si>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</si>
  <si>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</si>
  <si>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"Биробиджанский" АО "Страховая группа "Спасские Ворота-М"</t>
  </si>
  <si>
    <t>Филиал ООО "Капитал МС" в ЕАО</t>
  </si>
  <si>
    <t>Финансирование по страховым медицинским организациям, руб.</t>
  </si>
  <si>
    <t>Финансирование фельдшерско-акушерских пунктов (ФАП ) ОГБУЗ "Областная больница" в 2020 году</t>
  </si>
  <si>
    <t>Финансирование фельдшерско-акушерских пунктов (ФАП ) ОГБУЗ "Облученская районная больница" в 2020 году</t>
  </si>
  <si>
    <t>Финансирование фельдшерско-акушерских пунктов (ФАП ) ОГБУЗ "Теплоозерская центральная районная больница" в 2020 году</t>
  </si>
  <si>
    <t>Финансирование фельдшерско-акушерских пунктов (ФАП ) ОГБУЗ "Николаевская  районная больница" в 2020 году</t>
  </si>
  <si>
    <t>Финансирование фельдшерско-акушерских пунктов (ФАП ) ОГБУЗ "Смидовичская  районная больница" в 2020 году</t>
  </si>
  <si>
    <t>Финансирование фельдшерско-акушерских пунктов (ФАП ) ОГБУЗ "Ленинская центральная районная больница" в 2020 году</t>
  </si>
  <si>
    <t>Финансирование фельдшерско-акушерских пунктов (ФАП ) ОГБУЗ "Октябрьская центральная районная больница" в 2020 году</t>
  </si>
  <si>
    <t>Финансирование фельдшерско-акушерских пунктов (ФАП ) ОГБУЗ "Валдгеймская центральная районная больница" в 2020 году</t>
  </si>
  <si>
    <t>Приложение № 14</t>
  </si>
  <si>
    <t>от "30" декабря 2019 год</t>
  </si>
  <si>
    <r>
      <t xml:space="preserve">(в ред. </t>
    </r>
    <r>
      <rPr>
        <i/>
        <sz val="12"/>
        <color theme="7"/>
        <rFont val="Times New Roman"/>
        <family val="1"/>
        <charset val="204"/>
      </rPr>
      <t>Дополнительного соглашения № 2 от 30.03.2020;</t>
    </r>
  </si>
  <si>
    <t>Объемы финансирования фельдшерско-акушерских пунктов (ФАП) в 2020 год (с 01.09.2020)</t>
  </si>
  <si>
    <r>
      <rPr>
        <i/>
        <sz val="12"/>
        <color rgb="FF008080"/>
        <rFont val="Times New Roman"/>
        <family val="1"/>
        <charset val="204"/>
      </rPr>
      <t>Дополнительного соглашения № 7 от 28.09.2020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</si>
</sst>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theme="7"/>
      <name val="Times New Roman"/>
      <family val="1"/>
      <charset val="204"/>
    </font>
    <font>
      <i/>
      <sz val="12"/>
      <color rgb="FF008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Font="1" applyBorder="1" applyAlignment="1">
      <alignment horizontal="center"/>
    </xf>
    <xf numFmtId="164" fontId="1" fillId="0" borderId="1" xfId="1" applyFont="1" applyBorder="1"/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 applyAlignment="1">
      <alignment horizont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164" fontId="1" fillId="0" borderId="2" xfId="1" applyFont="1" applyBorder="1" applyAlignment="1">
      <alignment horizontal="center"/>
    </xf>
    <xf numFmtId="164" fontId="1" fillId="0" borderId="2" xfId="1" applyFont="1" applyBorder="1"/>
    <xf numFmtId="0" fontId="1" fillId="0" borderId="3" xfId="0" applyFont="1" applyBorder="1" applyAlignment="1">
      <alignment horizontal="center"/>
    </xf>
    <xf numFmtId="164" fontId="1" fillId="0" borderId="1" xfId="0" applyNumberFormat="1" applyFont="1" applyBorder="1"/>
    <xf numFmtId="164" fontId="2" fillId="0" borderId="4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"/>
  <sheetViews>
    <sheetView tabSelected="1" zoomScaleNormal="100" workbookViewId="0">
      <selection activeCell="I10" sqref="I10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16384" width="9.140625" style="1"/>
  </cols>
  <sheetData>
    <row r="1" spans="1:6" x14ac:dyDescent="0.25">
      <c r="E1" s="24" t="s">
        <v>29</v>
      </c>
      <c r="F1" s="24"/>
    </row>
    <row r="2" spans="1:6" x14ac:dyDescent="0.25">
      <c r="D2" s="24" t="s">
        <v>1</v>
      </c>
      <c r="E2" s="24"/>
      <c r="F2" s="24"/>
    </row>
    <row r="3" spans="1:6" x14ac:dyDescent="0.25">
      <c r="D3" s="24" t="s">
        <v>30</v>
      </c>
      <c r="E3" s="24"/>
      <c r="F3" s="24"/>
    </row>
    <row r="4" spans="1:6" x14ac:dyDescent="0.25">
      <c r="D4" s="3"/>
      <c r="E4" s="3"/>
      <c r="F4" s="3"/>
    </row>
    <row r="5" spans="1:6" x14ac:dyDescent="0.25">
      <c r="D5" s="24" t="s">
        <v>31</v>
      </c>
      <c r="E5" s="24"/>
      <c r="F5" s="24"/>
    </row>
    <row r="6" spans="1:6" x14ac:dyDescent="0.25">
      <c r="D6" s="24" t="s">
        <v>33</v>
      </c>
      <c r="E6" s="24"/>
      <c r="F6" s="24"/>
    </row>
    <row r="8" spans="1:6" ht="36.75" customHeight="1" x14ac:dyDescent="0.3">
      <c r="A8" s="23" t="s">
        <v>32</v>
      </c>
      <c r="B8" s="23"/>
      <c r="C8" s="23"/>
      <c r="D8" s="23"/>
      <c r="E8" s="23"/>
      <c r="F8" s="23"/>
    </row>
    <row r="10" spans="1:6" ht="39.75" customHeight="1" x14ac:dyDescent="0.3">
      <c r="A10" s="23" t="s">
        <v>21</v>
      </c>
      <c r="B10" s="23"/>
      <c r="C10" s="23"/>
      <c r="D10" s="23"/>
      <c r="E10" s="23"/>
      <c r="F10" s="23"/>
    </row>
    <row r="11" spans="1:6" ht="18.75" x14ac:dyDescent="0.3">
      <c r="B11" s="11"/>
      <c r="C11" s="11"/>
      <c r="D11" s="11"/>
      <c r="E11" s="11"/>
    </row>
    <row r="12" spans="1:6" ht="15.75" customHeight="1" x14ac:dyDescent="0.25">
      <c r="A12" s="28" t="s">
        <v>2</v>
      </c>
      <c r="B12" s="28" t="s">
        <v>4</v>
      </c>
      <c r="C12" s="29" t="s">
        <v>16</v>
      </c>
      <c r="D12" s="27" t="s">
        <v>20</v>
      </c>
      <c r="E12" s="27"/>
      <c r="F12" s="27"/>
    </row>
    <row r="13" spans="1:6" ht="78.75" customHeight="1" x14ac:dyDescent="0.25">
      <c r="A13" s="28"/>
      <c r="B13" s="28"/>
      <c r="C13" s="29"/>
      <c r="D13" s="12" t="s">
        <v>17</v>
      </c>
      <c r="E13" s="2" t="s">
        <v>18</v>
      </c>
      <c r="F13" s="2" t="s">
        <v>19</v>
      </c>
    </row>
    <row r="14" spans="1:6" x14ac:dyDescent="0.25">
      <c r="A14" s="5">
        <v>1</v>
      </c>
      <c r="B14" s="6" t="s">
        <v>3</v>
      </c>
      <c r="C14" s="13">
        <v>143101</v>
      </c>
      <c r="D14" s="13">
        <v>47270.96</v>
      </c>
      <c r="E14" s="14">
        <v>12053.93</v>
      </c>
      <c r="F14" s="15">
        <v>83776.11</v>
      </c>
    </row>
    <row r="15" spans="1:6" x14ac:dyDescent="0.25">
      <c r="A15" s="5">
        <v>2</v>
      </c>
      <c r="B15" s="6" t="s">
        <v>5</v>
      </c>
      <c r="C15" s="13">
        <v>143101</v>
      </c>
      <c r="D15" s="13">
        <v>47270.96</v>
      </c>
      <c r="E15" s="14">
        <v>12053.93</v>
      </c>
      <c r="F15" s="15">
        <v>83776.11</v>
      </c>
    </row>
    <row r="16" spans="1:6" x14ac:dyDescent="0.25">
      <c r="A16" s="5">
        <v>3</v>
      </c>
      <c r="B16" s="6" t="s">
        <v>6</v>
      </c>
      <c r="C16" s="13">
        <v>143101</v>
      </c>
      <c r="D16" s="13">
        <v>47270.96</v>
      </c>
      <c r="E16" s="14">
        <v>12053.93</v>
      </c>
      <c r="F16" s="15">
        <v>83776.11</v>
      </c>
    </row>
    <row r="17" spans="1:6" x14ac:dyDescent="0.25">
      <c r="A17" s="5">
        <v>4</v>
      </c>
      <c r="B17" s="6" t="s">
        <v>7</v>
      </c>
      <c r="C17" s="13">
        <v>249101.66</v>
      </c>
      <c r="D17" s="13">
        <v>82286.460000000006</v>
      </c>
      <c r="E17" s="13">
        <v>20982.76</v>
      </c>
      <c r="F17" s="13">
        <v>145832.44</v>
      </c>
    </row>
    <row r="18" spans="1:6" x14ac:dyDescent="0.25">
      <c r="A18" s="5">
        <v>5</v>
      </c>
      <c r="B18" s="6" t="s">
        <v>8</v>
      </c>
      <c r="C18" s="13">
        <v>249101.66</v>
      </c>
      <c r="D18" s="13">
        <v>82286.460000000006</v>
      </c>
      <c r="E18" s="13">
        <v>20982.76</v>
      </c>
      <c r="F18" s="13">
        <v>145832.44</v>
      </c>
    </row>
    <row r="19" spans="1:6" x14ac:dyDescent="0.25">
      <c r="A19" s="5">
        <v>6</v>
      </c>
      <c r="B19" s="6" t="s">
        <v>9</v>
      </c>
      <c r="C19" s="13">
        <v>249101.66</v>
      </c>
      <c r="D19" s="13">
        <v>82286.460000000006</v>
      </c>
      <c r="E19" s="13">
        <v>20982.76</v>
      </c>
      <c r="F19" s="13">
        <v>145832.44</v>
      </c>
    </row>
    <row r="20" spans="1:6" x14ac:dyDescent="0.25">
      <c r="A20" s="5">
        <v>7</v>
      </c>
      <c r="B20" s="6" t="s">
        <v>10</v>
      </c>
      <c r="C20" s="13">
        <v>249101.66</v>
      </c>
      <c r="D20" s="13">
        <v>82286.460000000006</v>
      </c>
      <c r="E20" s="13">
        <v>20982.76</v>
      </c>
      <c r="F20" s="13">
        <v>145832.44</v>
      </c>
    </row>
    <row r="21" spans="1:6" x14ac:dyDescent="0.25">
      <c r="A21" s="5">
        <v>8</v>
      </c>
      <c r="B21" s="6" t="s">
        <v>11</v>
      </c>
      <c r="C21" s="13">
        <v>249101.66</v>
      </c>
      <c r="D21" s="13">
        <v>82286.460000000006</v>
      </c>
      <c r="E21" s="13">
        <v>20982.76</v>
      </c>
      <c r="F21" s="13">
        <v>145832.44</v>
      </c>
    </row>
    <row r="22" spans="1:6" x14ac:dyDescent="0.25">
      <c r="A22" s="5">
        <v>9</v>
      </c>
      <c r="B22" s="6" t="s">
        <v>12</v>
      </c>
      <c r="C22" s="13">
        <v>249101.66</v>
      </c>
      <c r="D22" s="13">
        <v>82286.460000000006</v>
      </c>
      <c r="E22" s="13">
        <v>20982.76</v>
      </c>
      <c r="F22" s="13">
        <v>145832.44</v>
      </c>
    </row>
    <row r="23" spans="1:6" x14ac:dyDescent="0.25">
      <c r="A23" s="5">
        <v>10</v>
      </c>
      <c r="B23" s="6" t="s">
        <v>13</v>
      </c>
      <c r="C23" s="13">
        <v>249101.68</v>
      </c>
      <c r="D23" s="13">
        <v>82286.460000000006</v>
      </c>
      <c r="E23" s="13">
        <v>20982.77</v>
      </c>
      <c r="F23" s="13">
        <v>145832.45000000001</v>
      </c>
    </row>
    <row r="24" spans="1:6" x14ac:dyDescent="0.25">
      <c r="A24" s="5">
        <v>11</v>
      </c>
      <c r="B24" s="6" t="s">
        <v>14</v>
      </c>
      <c r="C24" s="13">
        <v>249101.68</v>
      </c>
      <c r="D24" s="13">
        <v>82286.460000000006</v>
      </c>
      <c r="E24" s="13">
        <v>20982.77</v>
      </c>
      <c r="F24" s="13">
        <v>145832.45000000001</v>
      </c>
    </row>
    <row r="25" spans="1:6" x14ac:dyDescent="0.25">
      <c r="A25" s="5">
        <v>12</v>
      </c>
      <c r="B25" s="6" t="s">
        <v>15</v>
      </c>
      <c r="C25" s="13">
        <v>249101.68</v>
      </c>
      <c r="D25" s="13">
        <v>82286.460000000006</v>
      </c>
      <c r="E25" s="13">
        <v>20982.77</v>
      </c>
      <c r="F25" s="13">
        <v>145832.45000000001</v>
      </c>
    </row>
    <row r="26" spans="1:6" x14ac:dyDescent="0.25">
      <c r="A26" s="26" t="s">
        <v>0</v>
      </c>
      <c r="B26" s="26"/>
      <c r="C26" s="10">
        <f>SUM(C14:C25)</f>
        <v>2671218</v>
      </c>
      <c r="D26" s="10">
        <f>SUM(D14:D25)</f>
        <v>882391.0199999999</v>
      </c>
      <c r="E26" s="10">
        <f t="shared" ref="E26:F26" si="0">SUM(E14:E25)</f>
        <v>225006.65999999997</v>
      </c>
      <c r="F26" s="10">
        <f t="shared" si="0"/>
        <v>1563820.3199999996</v>
      </c>
    </row>
    <row r="27" spans="1:6" x14ac:dyDescent="0.25">
      <c r="C27" s="4"/>
      <c r="D27" s="4"/>
    </row>
    <row r="28" spans="1:6" ht="36" customHeight="1" x14ac:dyDescent="0.3">
      <c r="A28" s="25" t="s">
        <v>22</v>
      </c>
      <c r="B28" s="25"/>
      <c r="C28" s="25"/>
      <c r="D28" s="25"/>
      <c r="E28" s="25"/>
      <c r="F28" s="25"/>
    </row>
    <row r="29" spans="1:6" ht="18.75" x14ac:dyDescent="0.3">
      <c r="B29" s="11"/>
      <c r="C29" s="11"/>
      <c r="D29" s="11"/>
      <c r="E29" s="11"/>
    </row>
    <row r="30" spans="1:6" ht="15.75" customHeight="1" x14ac:dyDescent="0.25">
      <c r="A30" s="28" t="s">
        <v>2</v>
      </c>
      <c r="B30" s="28" t="s">
        <v>4</v>
      </c>
      <c r="C30" s="29" t="s">
        <v>16</v>
      </c>
      <c r="D30" s="27" t="s">
        <v>20</v>
      </c>
      <c r="E30" s="27"/>
      <c r="F30" s="27"/>
    </row>
    <row r="31" spans="1:6" ht="78.75" x14ac:dyDescent="0.25">
      <c r="A31" s="28"/>
      <c r="B31" s="28"/>
      <c r="C31" s="29"/>
      <c r="D31" s="12" t="s">
        <v>17</v>
      </c>
      <c r="E31" s="2" t="s">
        <v>18</v>
      </c>
      <c r="F31" s="2" t="s">
        <v>19</v>
      </c>
    </row>
    <row r="32" spans="1:6" x14ac:dyDescent="0.25">
      <c r="A32" s="5">
        <v>1</v>
      </c>
      <c r="B32" s="6" t="s">
        <v>3</v>
      </c>
      <c r="C32" s="7">
        <v>274277.33</v>
      </c>
      <c r="D32" s="7">
        <v>53742.12</v>
      </c>
      <c r="E32" s="8">
        <v>1832.38</v>
      </c>
      <c r="F32" s="9">
        <v>218702.83</v>
      </c>
    </row>
    <row r="33" spans="1:6" ht="15" customHeight="1" x14ac:dyDescent="0.25">
      <c r="A33" s="5">
        <v>2</v>
      </c>
      <c r="B33" s="16" t="s">
        <v>5</v>
      </c>
      <c r="C33" s="17">
        <v>274277.33</v>
      </c>
      <c r="D33" s="17">
        <v>53742.12</v>
      </c>
      <c r="E33" s="18">
        <v>1832.38</v>
      </c>
      <c r="F33" s="19">
        <v>218702.83</v>
      </c>
    </row>
    <row r="34" spans="1:6" x14ac:dyDescent="0.25">
      <c r="A34" s="20">
        <v>3</v>
      </c>
      <c r="B34" s="6" t="s">
        <v>6</v>
      </c>
      <c r="C34" s="17">
        <v>274277.33</v>
      </c>
      <c r="D34" s="17">
        <v>53742.12</v>
      </c>
      <c r="E34" s="18">
        <v>1832.38</v>
      </c>
      <c r="F34" s="19">
        <v>218702.83</v>
      </c>
    </row>
    <row r="35" spans="1:6" x14ac:dyDescent="0.25">
      <c r="A35" s="20">
        <v>4</v>
      </c>
      <c r="B35" s="6" t="s">
        <v>7</v>
      </c>
      <c r="C35" s="21">
        <v>168276.54</v>
      </c>
      <c r="D35" s="7">
        <v>32972.25</v>
      </c>
      <c r="E35" s="8">
        <v>1124.22</v>
      </c>
      <c r="F35" s="9">
        <v>134180.07</v>
      </c>
    </row>
    <row r="36" spans="1:6" x14ac:dyDescent="0.25">
      <c r="A36" s="20">
        <v>5</v>
      </c>
      <c r="B36" s="6" t="s">
        <v>8</v>
      </c>
      <c r="C36" s="21">
        <v>168276.54</v>
      </c>
      <c r="D36" s="7">
        <v>32972.25</v>
      </c>
      <c r="E36" s="8">
        <v>1124.22</v>
      </c>
      <c r="F36" s="9">
        <v>134180.07</v>
      </c>
    </row>
    <row r="37" spans="1:6" x14ac:dyDescent="0.25">
      <c r="A37" s="20">
        <v>6</v>
      </c>
      <c r="B37" s="6" t="s">
        <v>9</v>
      </c>
      <c r="C37" s="21">
        <v>168276.54</v>
      </c>
      <c r="D37" s="7">
        <v>32972.25</v>
      </c>
      <c r="E37" s="8">
        <v>1124.22</v>
      </c>
      <c r="F37" s="9">
        <v>134180.07</v>
      </c>
    </row>
    <row r="38" spans="1:6" x14ac:dyDescent="0.25">
      <c r="A38" s="20">
        <v>7</v>
      </c>
      <c r="B38" s="6" t="s">
        <v>10</v>
      </c>
      <c r="C38" s="21">
        <v>168276.54</v>
      </c>
      <c r="D38" s="7">
        <v>32972.25</v>
      </c>
      <c r="E38" s="8">
        <v>1124.22</v>
      </c>
      <c r="F38" s="9">
        <v>134180.07</v>
      </c>
    </row>
    <row r="39" spans="1:6" x14ac:dyDescent="0.25">
      <c r="A39" s="20">
        <v>8</v>
      </c>
      <c r="B39" s="6" t="s">
        <v>11</v>
      </c>
      <c r="C39" s="21">
        <v>168276.54</v>
      </c>
      <c r="D39" s="7">
        <v>32972.25</v>
      </c>
      <c r="E39" s="8">
        <v>1124.22</v>
      </c>
      <c r="F39" s="9">
        <v>134180.07</v>
      </c>
    </row>
    <row r="40" spans="1:6" x14ac:dyDescent="0.25">
      <c r="A40" s="20">
        <v>9</v>
      </c>
      <c r="B40" s="6" t="s">
        <v>12</v>
      </c>
      <c r="C40" s="21">
        <v>168276.54</v>
      </c>
      <c r="D40" s="7">
        <v>32972.25</v>
      </c>
      <c r="E40" s="8">
        <v>1124.22</v>
      </c>
      <c r="F40" s="9">
        <v>134180.07</v>
      </c>
    </row>
    <row r="41" spans="1:6" x14ac:dyDescent="0.25">
      <c r="A41" s="20">
        <v>10</v>
      </c>
      <c r="B41" s="6" t="s">
        <v>13</v>
      </c>
      <c r="C41" s="21">
        <v>168276.61</v>
      </c>
      <c r="D41" s="7">
        <v>32972.269999999997</v>
      </c>
      <c r="E41" s="8">
        <v>1124.25</v>
      </c>
      <c r="F41" s="9">
        <v>134180.09</v>
      </c>
    </row>
    <row r="42" spans="1:6" x14ac:dyDescent="0.25">
      <c r="A42" s="20">
        <v>11</v>
      </c>
      <c r="B42" s="6" t="s">
        <v>14</v>
      </c>
      <c r="C42" s="21">
        <v>168276.58</v>
      </c>
      <c r="D42" s="7">
        <v>32972.26</v>
      </c>
      <c r="E42" s="8">
        <v>1124.23</v>
      </c>
      <c r="F42" s="9">
        <v>134180.09</v>
      </c>
    </row>
    <row r="43" spans="1:6" x14ac:dyDescent="0.25">
      <c r="A43" s="20">
        <v>12</v>
      </c>
      <c r="B43" s="6" t="s">
        <v>15</v>
      </c>
      <c r="C43" s="21">
        <v>168276.58</v>
      </c>
      <c r="D43" s="7">
        <v>32972.26</v>
      </c>
      <c r="E43" s="8">
        <v>1124.23</v>
      </c>
      <c r="F43" s="9">
        <v>134180.09</v>
      </c>
    </row>
    <row r="44" spans="1:6" x14ac:dyDescent="0.25">
      <c r="A44" s="26" t="s">
        <v>0</v>
      </c>
      <c r="B44" s="30"/>
      <c r="C44" s="22">
        <f>SUM(C32:C43)</f>
        <v>2337321.0000000005</v>
      </c>
      <c r="D44" s="22">
        <f t="shared" ref="D44:F44" si="1">SUM(D32:D43)</f>
        <v>457976.65</v>
      </c>
      <c r="E44" s="22">
        <f t="shared" si="1"/>
        <v>15615.169999999998</v>
      </c>
      <c r="F44" s="22">
        <f t="shared" si="1"/>
        <v>1863729.1800000006</v>
      </c>
    </row>
    <row r="46" spans="1:6" ht="36.75" customHeight="1" x14ac:dyDescent="0.3">
      <c r="A46" s="23" t="s">
        <v>23</v>
      </c>
      <c r="B46" s="23"/>
      <c r="C46" s="23"/>
      <c r="D46" s="23"/>
      <c r="E46" s="23"/>
      <c r="F46" s="23"/>
    </row>
    <row r="47" spans="1:6" ht="18.75" x14ac:dyDescent="0.3">
      <c r="B47" s="11"/>
      <c r="C47" s="11"/>
      <c r="D47" s="11"/>
      <c r="E47" s="11"/>
    </row>
    <row r="48" spans="1:6" ht="15.75" customHeight="1" x14ac:dyDescent="0.25">
      <c r="A48" s="28" t="s">
        <v>2</v>
      </c>
      <c r="B48" s="28" t="s">
        <v>4</v>
      </c>
      <c r="C48" s="29" t="s">
        <v>16</v>
      </c>
      <c r="D48" s="27" t="s">
        <v>20</v>
      </c>
      <c r="E48" s="27"/>
      <c r="F48" s="27"/>
    </row>
    <row r="49" spans="1:6" ht="78.75" x14ac:dyDescent="0.25">
      <c r="A49" s="28"/>
      <c r="B49" s="28"/>
      <c r="C49" s="29"/>
      <c r="D49" s="12" t="s">
        <v>17</v>
      </c>
      <c r="E49" s="2" t="s">
        <v>18</v>
      </c>
      <c r="F49" s="2" t="s">
        <v>19</v>
      </c>
    </row>
    <row r="50" spans="1:6" x14ac:dyDescent="0.25">
      <c r="A50" s="5">
        <v>1</v>
      </c>
      <c r="B50" s="6" t="s">
        <v>3</v>
      </c>
      <c r="C50" s="7">
        <v>328002.5</v>
      </c>
      <c r="D50" s="7">
        <v>127407.43</v>
      </c>
      <c r="E50" s="8">
        <v>29198.38</v>
      </c>
      <c r="F50" s="9">
        <v>171396.69</v>
      </c>
    </row>
    <row r="51" spans="1:6" x14ac:dyDescent="0.25">
      <c r="A51" s="5">
        <v>2</v>
      </c>
      <c r="B51" s="6" t="s">
        <v>5</v>
      </c>
      <c r="C51" s="7">
        <v>328002.5</v>
      </c>
      <c r="D51" s="7">
        <v>127407.43</v>
      </c>
      <c r="E51" s="8">
        <v>29198.38</v>
      </c>
      <c r="F51" s="9">
        <v>171396.69</v>
      </c>
    </row>
    <row r="52" spans="1:6" x14ac:dyDescent="0.25">
      <c r="A52" s="5">
        <v>3</v>
      </c>
      <c r="B52" s="6" t="s">
        <v>6</v>
      </c>
      <c r="C52" s="7">
        <v>328002.5</v>
      </c>
      <c r="D52" s="7">
        <v>127407.43</v>
      </c>
      <c r="E52" s="8">
        <v>29198.38</v>
      </c>
      <c r="F52" s="9">
        <v>171396.69</v>
      </c>
    </row>
    <row r="53" spans="1:6" x14ac:dyDescent="0.25">
      <c r="A53" s="5">
        <v>4</v>
      </c>
      <c r="B53" s="6" t="s">
        <v>7</v>
      </c>
      <c r="C53" s="7">
        <v>96056.17</v>
      </c>
      <c r="D53" s="7">
        <v>37311.51</v>
      </c>
      <c r="E53" s="8">
        <v>8550.7999999999993</v>
      </c>
      <c r="F53" s="9">
        <v>50193.86</v>
      </c>
    </row>
    <row r="54" spans="1:6" x14ac:dyDescent="0.25">
      <c r="A54" s="5">
        <v>5</v>
      </c>
      <c r="B54" s="6" t="s">
        <v>8</v>
      </c>
      <c r="C54" s="7">
        <v>96056.17</v>
      </c>
      <c r="D54" s="7">
        <v>37311.51</v>
      </c>
      <c r="E54" s="8">
        <v>8550.7999999999993</v>
      </c>
      <c r="F54" s="9">
        <v>50193.86</v>
      </c>
    </row>
    <row r="55" spans="1:6" x14ac:dyDescent="0.25">
      <c r="A55" s="5">
        <v>6</v>
      </c>
      <c r="B55" s="6" t="s">
        <v>9</v>
      </c>
      <c r="C55" s="7">
        <v>96056.17</v>
      </c>
      <c r="D55" s="7">
        <v>37311.51</v>
      </c>
      <c r="E55" s="8">
        <v>8550.7999999999993</v>
      </c>
      <c r="F55" s="9">
        <v>50193.86</v>
      </c>
    </row>
    <row r="56" spans="1:6" x14ac:dyDescent="0.25">
      <c r="A56" s="5">
        <v>7</v>
      </c>
      <c r="B56" s="6" t="s">
        <v>10</v>
      </c>
      <c r="C56" s="7">
        <v>96056.17</v>
      </c>
      <c r="D56" s="7">
        <v>37311.51</v>
      </c>
      <c r="E56" s="8">
        <v>8550.7999999999993</v>
      </c>
      <c r="F56" s="9">
        <v>50193.86</v>
      </c>
    </row>
    <row r="57" spans="1:6" x14ac:dyDescent="0.25">
      <c r="A57" s="5">
        <v>8</v>
      </c>
      <c r="B57" s="6" t="s">
        <v>11</v>
      </c>
      <c r="C57" s="7">
        <v>96056.17</v>
      </c>
      <c r="D57" s="7">
        <v>37311.51</v>
      </c>
      <c r="E57" s="8">
        <v>8550.7999999999993</v>
      </c>
      <c r="F57" s="9">
        <v>50193.86</v>
      </c>
    </row>
    <row r="58" spans="1:6" x14ac:dyDescent="0.25">
      <c r="A58" s="5">
        <v>9</v>
      </c>
      <c r="B58" s="6" t="s">
        <v>12</v>
      </c>
      <c r="C58" s="7">
        <v>96056.17</v>
      </c>
      <c r="D58" s="7">
        <v>37311.51</v>
      </c>
      <c r="E58" s="8">
        <v>8550.7999999999993</v>
      </c>
      <c r="F58" s="9">
        <v>50193.86</v>
      </c>
    </row>
    <row r="59" spans="1:6" x14ac:dyDescent="0.25">
      <c r="A59" s="5">
        <v>10</v>
      </c>
      <c r="B59" s="6" t="s">
        <v>13</v>
      </c>
      <c r="C59" s="7">
        <v>96056.17</v>
      </c>
      <c r="D59" s="7">
        <v>37311.51</v>
      </c>
      <c r="E59" s="8">
        <v>8550.7999999999993</v>
      </c>
      <c r="F59" s="9">
        <v>50193.86</v>
      </c>
    </row>
    <row r="60" spans="1:6" x14ac:dyDescent="0.25">
      <c r="A60" s="5">
        <v>11</v>
      </c>
      <c r="B60" s="6" t="s">
        <v>14</v>
      </c>
      <c r="C60" s="7">
        <v>96056.16</v>
      </c>
      <c r="D60" s="7">
        <v>37311.5</v>
      </c>
      <c r="E60" s="8">
        <v>8550.81</v>
      </c>
      <c r="F60" s="9">
        <v>50193.85</v>
      </c>
    </row>
    <row r="61" spans="1:6" x14ac:dyDescent="0.25">
      <c r="A61" s="5">
        <v>12</v>
      </c>
      <c r="B61" s="6" t="s">
        <v>15</v>
      </c>
      <c r="C61" s="7">
        <v>96056.15</v>
      </c>
      <c r="D61" s="7">
        <v>37311.5</v>
      </c>
      <c r="E61" s="8">
        <v>8550.81</v>
      </c>
      <c r="F61" s="9">
        <v>50193.84</v>
      </c>
    </row>
    <row r="62" spans="1:6" x14ac:dyDescent="0.25">
      <c r="A62" s="26" t="s">
        <v>0</v>
      </c>
      <c r="B62" s="26"/>
      <c r="C62" s="10">
        <f>SUM(C50:C61)</f>
        <v>1848512.9999999993</v>
      </c>
      <c r="D62" s="10">
        <f t="shared" ref="D62:F62" si="2">SUM(D50:D61)</f>
        <v>718025.86</v>
      </c>
      <c r="E62" s="10">
        <f t="shared" si="2"/>
        <v>164552.35999999999</v>
      </c>
      <c r="F62" s="10">
        <f t="shared" si="2"/>
        <v>965934.77999999991</v>
      </c>
    </row>
    <row r="64" spans="1:6" ht="36.75" customHeight="1" x14ac:dyDescent="0.3">
      <c r="A64" s="25" t="s">
        <v>24</v>
      </c>
      <c r="B64" s="25"/>
      <c r="C64" s="25"/>
      <c r="D64" s="25"/>
      <c r="E64" s="25"/>
      <c r="F64" s="25"/>
    </row>
    <row r="65" spans="1:6" ht="18.75" x14ac:dyDescent="0.3">
      <c r="B65" s="11"/>
      <c r="C65" s="11"/>
      <c r="D65" s="11"/>
      <c r="E65" s="11"/>
    </row>
    <row r="66" spans="1:6" ht="15.75" customHeight="1" x14ac:dyDescent="0.25">
      <c r="A66" s="28" t="s">
        <v>2</v>
      </c>
      <c r="B66" s="28" t="s">
        <v>4</v>
      </c>
      <c r="C66" s="29" t="s">
        <v>16</v>
      </c>
      <c r="D66" s="27" t="s">
        <v>20</v>
      </c>
      <c r="E66" s="27"/>
      <c r="F66" s="27"/>
    </row>
    <row r="67" spans="1:6" ht="78.75" x14ac:dyDescent="0.25">
      <c r="A67" s="28"/>
      <c r="B67" s="28"/>
      <c r="C67" s="29"/>
      <c r="D67" s="12" t="s">
        <v>17</v>
      </c>
      <c r="E67" s="2" t="s">
        <v>18</v>
      </c>
      <c r="F67" s="2" t="s">
        <v>19</v>
      </c>
    </row>
    <row r="68" spans="1:6" x14ac:dyDescent="0.25">
      <c r="A68" s="5">
        <v>1</v>
      </c>
      <c r="B68" s="6" t="s">
        <v>3</v>
      </c>
      <c r="C68" s="7">
        <v>445370.33</v>
      </c>
      <c r="D68" s="7">
        <v>13846.46</v>
      </c>
      <c r="E68" s="8">
        <v>17833.66</v>
      </c>
      <c r="F68" s="9">
        <v>413690.21</v>
      </c>
    </row>
    <row r="69" spans="1:6" x14ac:dyDescent="0.25">
      <c r="A69" s="5">
        <v>2</v>
      </c>
      <c r="B69" s="6" t="s">
        <v>5</v>
      </c>
      <c r="C69" s="7">
        <v>445370.33</v>
      </c>
      <c r="D69" s="7">
        <v>13846.46</v>
      </c>
      <c r="E69" s="8">
        <v>17833.66</v>
      </c>
      <c r="F69" s="9">
        <v>413690.21</v>
      </c>
    </row>
    <row r="70" spans="1:6" x14ac:dyDescent="0.25">
      <c r="A70" s="5">
        <v>3</v>
      </c>
      <c r="B70" s="6" t="s">
        <v>6</v>
      </c>
      <c r="C70" s="7">
        <f>D70+E70+F70</f>
        <v>445370.33</v>
      </c>
      <c r="D70" s="7">
        <v>13846.46</v>
      </c>
      <c r="E70" s="8">
        <v>17833.66</v>
      </c>
      <c r="F70" s="9">
        <v>413690.21</v>
      </c>
    </row>
    <row r="71" spans="1:6" x14ac:dyDescent="0.25">
      <c r="A71" s="5">
        <v>4</v>
      </c>
      <c r="B71" s="6" t="s">
        <v>7</v>
      </c>
      <c r="C71" s="7">
        <v>425425.46</v>
      </c>
      <c r="D71" s="7">
        <v>13226.38</v>
      </c>
      <c r="E71" s="8">
        <v>17035.060000000001</v>
      </c>
      <c r="F71" s="9">
        <v>395164.02</v>
      </c>
    </row>
    <row r="72" spans="1:6" x14ac:dyDescent="0.25">
      <c r="A72" s="5">
        <v>5</v>
      </c>
      <c r="B72" s="6" t="s">
        <v>8</v>
      </c>
      <c r="C72" s="7">
        <v>425425.44</v>
      </c>
      <c r="D72" s="7">
        <v>13226.38</v>
      </c>
      <c r="E72" s="8">
        <v>17035.04</v>
      </c>
      <c r="F72" s="9">
        <v>395164.02</v>
      </c>
    </row>
    <row r="73" spans="1:6" x14ac:dyDescent="0.25">
      <c r="A73" s="5">
        <v>6</v>
      </c>
      <c r="B73" s="6" t="s">
        <v>9</v>
      </c>
      <c r="C73" s="7">
        <v>425425.45</v>
      </c>
      <c r="D73" s="7">
        <v>13226.39</v>
      </c>
      <c r="E73" s="8">
        <v>17035.04</v>
      </c>
      <c r="F73" s="9">
        <v>395164.02</v>
      </c>
    </row>
    <row r="74" spans="1:6" x14ac:dyDescent="0.25">
      <c r="A74" s="5">
        <v>7</v>
      </c>
      <c r="B74" s="6" t="s">
        <v>10</v>
      </c>
      <c r="C74" s="7">
        <v>425425.43</v>
      </c>
      <c r="D74" s="7">
        <v>13226.39</v>
      </c>
      <c r="E74" s="8">
        <v>17035.02</v>
      </c>
      <c r="F74" s="9">
        <v>395164.02</v>
      </c>
    </row>
    <row r="75" spans="1:6" x14ac:dyDescent="0.25">
      <c r="A75" s="5">
        <v>8</v>
      </c>
      <c r="B75" s="6" t="s">
        <v>11</v>
      </c>
      <c r="C75" s="7">
        <v>425425.43</v>
      </c>
      <c r="D75" s="7">
        <v>13226.4</v>
      </c>
      <c r="E75" s="8">
        <v>17035.009999999998</v>
      </c>
      <c r="F75" s="9">
        <v>395164.02</v>
      </c>
    </row>
    <row r="76" spans="1:6" x14ac:dyDescent="0.25">
      <c r="A76" s="5">
        <v>9</v>
      </c>
      <c r="B76" s="6" t="s">
        <v>12</v>
      </c>
      <c r="C76" s="7">
        <f>D76+E76+F76</f>
        <v>614343.69999999995</v>
      </c>
      <c r="D76" s="7">
        <v>19099.84</v>
      </c>
      <c r="E76" s="8">
        <v>24599.75</v>
      </c>
      <c r="F76" s="9">
        <v>570644.11</v>
      </c>
    </row>
    <row r="77" spans="1:6" x14ac:dyDescent="0.25">
      <c r="A77" s="5">
        <v>10</v>
      </c>
      <c r="B77" s="6" t="s">
        <v>13</v>
      </c>
      <c r="C77" s="7">
        <f t="shared" ref="C77:C79" si="3">D77+E77+F77</f>
        <v>614343.69999999995</v>
      </c>
      <c r="D77" s="7">
        <v>19099.84</v>
      </c>
      <c r="E77" s="8">
        <v>24599.75</v>
      </c>
      <c r="F77" s="9">
        <v>570644.11</v>
      </c>
    </row>
    <row r="78" spans="1:6" x14ac:dyDescent="0.25">
      <c r="A78" s="5">
        <v>11</v>
      </c>
      <c r="B78" s="6" t="s">
        <v>14</v>
      </c>
      <c r="C78" s="7">
        <f t="shared" si="3"/>
        <v>614343.69999999995</v>
      </c>
      <c r="D78" s="7">
        <v>19099.84</v>
      </c>
      <c r="E78" s="8">
        <v>24599.75</v>
      </c>
      <c r="F78" s="9">
        <v>570644.11</v>
      </c>
    </row>
    <row r="79" spans="1:6" x14ac:dyDescent="0.25">
      <c r="A79" s="5">
        <v>12</v>
      </c>
      <c r="B79" s="6" t="s">
        <v>15</v>
      </c>
      <c r="C79" s="7">
        <f t="shared" si="3"/>
        <v>614343.69999999995</v>
      </c>
      <c r="D79" s="7">
        <v>19099.84</v>
      </c>
      <c r="E79" s="8">
        <v>24599.75</v>
      </c>
      <c r="F79" s="9">
        <v>570644.11</v>
      </c>
    </row>
    <row r="80" spans="1:6" x14ac:dyDescent="0.25">
      <c r="A80" s="26" t="s">
        <v>0</v>
      </c>
      <c r="B80" s="26"/>
      <c r="C80" s="10">
        <f>SUM(C68:C79)</f>
        <v>5920613.0000000009</v>
      </c>
      <c r="D80" s="10">
        <f>SUM(D68:D79)</f>
        <v>184070.68</v>
      </c>
      <c r="E80" s="10">
        <f>SUM(E68:E79)</f>
        <v>237075.15</v>
      </c>
      <c r="F80" s="10">
        <f>SUM(F68:F79)</f>
        <v>5499467.1700000009</v>
      </c>
    </row>
    <row r="82" spans="1:6" ht="39" customHeight="1" x14ac:dyDescent="0.3">
      <c r="A82" s="25" t="s">
        <v>25</v>
      </c>
      <c r="B82" s="25"/>
      <c r="C82" s="25"/>
      <c r="D82" s="25"/>
      <c r="E82" s="25"/>
      <c r="F82" s="25"/>
    </row>
    <row r="83" spans="1:6" ht="18.75" x14ac:dyDescent="0.3">
      <c r="B83" s="11"/>
      <c r="C83" s="11"/>
      <c r="D83" s="11"/>
      <c r="E83" s="11"/>
    </row>
    <row r="84" spans="1:6" ht="15.75" customHeight="1" x14ac:dyDescent="0.25">
      <c r="A84" s="28" t="s">
        <v>2</v>
      </c>
      <c r="B84" s="28" t="s">
        <v>4</v>
      </c>
      <c r="C84" s="29" t="s">
        <v>16</v>
      </c>
      <c r="D84" s="27" t="s">
        <v>20</v>
      </c>
      <c r="E84" s="27"/>
      <c r="F84" s="27"/>
    </row>
    <row r="85" spans="1:6" ht="78.75" x14ac:dyDescent="0.25">
      <c r="A85" s="28"/>
      <c r="B85" s="28"/>
      <c r="C85" s="29"/>
      <c r="D85" s="12" t="s">
        <v>17</v>
      </c>
      <c r="E85" s="2" t="s">
        <v>18</v>
      </c>
      <c r="F85" s="2" t="s">
        <v>19</v>
      </c>
    </row>
    <row r="86" spans="1:6" x14ac:dyDescent="0.25">
      <c r="A86" s="5">
        <v>1</v>
      </c>
      <c r="B86" s="6" t="s">
        <v>3</v>
      </c>
      <c r="C86" s="7">
        <v>427420</v>
      </c>
      <c r="D86" s="7">
        <v>22870.09</v>
      </c>
      <c r="E86" s="8">
        <v>43079.68</v>
      </c>
      <c r="F86" s="9">
        <v>361470.23</v>
      </c>
    </row>
    <row r="87" spans="1:6" x14ac:dyDescent="0.25">
      <c r="A87" s="5">
        <v>2</v>
      </c>
      <c r="B87" s="6" t="s">
        <v>5</v>
      </c>
      <c r="C87" s="7">
        <v>427420</v>
      </c>
      <c r="D87" s="7">
        <v>22870.09</v>
      </c>
      <c r="E87" s="8">
        <v>43079.68</v>
      </c>
      <c r="F87" s="9">
        <v>361470.23</v>
      </c>
    </row>
    <row r="88" spans="1:6" x14ac:dyDescent="0.25">
      <c r="A88" s="5">
        <v>3</v>
      </c>
      <c r="B88" s="6" t="s">
        <v>6</v>
      </c>
      <c r="C88" s="7">
        <v>427420</v>
      </c>
      <c r="D88" s="7">
        <v>22870.09</v>
      </c>
      <c r="E88" s="8">
        <v>43079.68</v>
      </c>
      <c r="F88" s="9">
        <v>361470.23</v>
      </c>
    </row>
    <row r="89" spans="1:6" x14ac:dyDescent="0.25">
      <c r="A89" s="5">
        <v>4</v>
      </c>
      <c r="B89" s="6" t="s">
        <v>7</v>
      </c>
      <c r="C89" s="7">
        <v>294919.01</v>
      </c>
      <c r="D89" s="7">
        <v>15780.32</v>
      </c>
      <c r="E89" s="8">
        <v>29724.9</v>
      </c>
      <c r="F89" s="9">
        <v>249413.79</v>
      </c>
    </row>
    <row r="90" spans="1:6" x14ac:dyDescent="0.25">
      <c r="A90" s="5">
        <v>5</v>
      </c>
      <c r="B90" s="6" t="s">
        <v>8</v>
      </c>
      <c r="C90" s="7">
        <v>294919.01</v>
      </c>
      <c r="D90" s="7">
        <v>15780.32</v>
      </c>
      <c r="E90" s="8">
        <v>29724.9</v>
      </c>
      <c r="F90" s="9">
        <v>249413.79</v>
      </c>
    </row>
    <row r="91" spans="1:6" x14ac:dyDescent="0.25">
      <c r="A91" s="5">
        <v>6</v>
      </c>
      <c r="B91" s="6" t="s">
        <v>9</v>
      </c>
      <c r="C91" s="7">
        <v>294919.01</v>
      </c>
      <c r="D91" s="7">
        <v>15780.32</v>
      </c>
      <c r="E91" s="8">
        <v>29724.9</v>
      </c>
      <c r="F91" s="9">
        <v>249413.79</v>
      </c>
    </row>
    <row r="92" spans="1:6" x14ac:dyDescent="0.25">
      <c r="A92" s="5">
        <v>7</v>
      </c>
      <c r="B92" s="6" t="s">
        <v>10</v>
      </c>
      <c r="C92" s="7">
        <v>294919.01</v>
      </c>
      <c r="D92" s="7">
        <v>15780.32</v>
      </c>
      <c r="E92" s="8">
        <v>29724.9</v>
      </c>
      <c r="F92" s="9">
        <v>249413.79</v>
      </c>
    </row>
    <row r="93" spans="1:6" x14ac:dyDescent="0.25">
      <c r="A93" s="5">
        <v>8</v>
      </c>
      <c r="B93" s="6" t="s">
        <v>11</v>
      </c>
      <c r="C93" s="7">
        <v>294919.01</v>
      </c>
      <c r="D93" s="7">
        <v>15780.32</v>
      </c>
      <c r="E93" s="8">
        <v>29724.9</v>
      </c>
      <c r="F93" s="9">
        <v>249413.79</v>
      </c>
    </row>
    <row r="94" spans="1:6" x14ac:dyDescent="0.25">
      <c r="A94" s="5">
        <v>9</v>
      </c>
      <c r="B94" s="6" t="s">
        <v>12</v>
      </c>
      <c r="C94" s="7">
        <v>294918.99</v>
      </c>
      <c r="D94" s="7">
        <v>15780.32</v>
      </c>
      <c r="E94" s="8">
        <v>29724.9</v>
      </c>
      <c r="F94" s="9">
        <v>249413.77</v>
      </c>
    </row>
    <row r="95" spans="1:6" x14ac:dyDescent="0.25">
      <c r="A95" s="5">
        <v>10</v>
      </c>
      <c r="B95" s="6" t="s">
        <v>13</v>
      </c>
      <c r="C95" s="7">
        <v>294918.99</v>
      </c>
      <c r="D95" s="7">
        <v>15780.32</v>
      </c>
      <c r="E95" s="8">
        <v>29724.9</v>
      </c>
      <c r="F95" s="9">
        <v>249413.77</v>
      </c>
    </row>
    <row r="96" spans="1:6" x14ac:dyDescent="0.25">
      <c r="A96" s="5">
        <v>11</v>
      </c>
      <c r="B96" s="6" t="s">
        <v>14</v>
      </c>
      <c r="C96" s="7">
        <v>294918.99</v>
      </c>
      <c r="D96" s="7">
        <v>15780.32</v>
      </c>
      <c r="E96" s="8">
        <v>29724.9</v>
      </c>
      <c r="F96" s="9">
        <v>249413.77</v>
      </c>
    </row>
    <row r="97" spans="1:6" x14ac:dyDescent="0.25">
      <c r="A97" s="5">
        <v>12</v>
      </c>
      <c r="B97" s="6" t="s">
        <v>15</v>
      </c>
      <c r="C97" s="7">
        <v>294918.98</v>
      </c>
      <c r="D97" s="7">
        <v>15780.32</v>
      </c>
      <c r="E97" s="8">
        <v>29724.89</v>
      </c>
      <c r="F97" s="9">
        <v>249413.77</v>
      </c>
    </row>
    <row r="98" spans="1:6" x14ac:dyDescent="0.25">
      <c r="A98" s="26" t="s">
        <v>0</v>
      </c>
      <c r="B98" s="26"/>
      <c r="C98" s="10">
        <f>SUM(C86:C97)</f>
        <v>3936531.0000000005</v>
      </c>
      <c r="D98" s="10">
        <f t="shared" ref="D98:F98" si="4">SUM(D86:D97)</f>
        <v>210633.15000000005</v>
      </c>
      <c r="E98" s="10">
        <f t="shared" si="4"/>
        <v>396763.13000000006</v>
      </c>
      <c r="F98" s="10">
        <f t="shared" si="4"/>
        <v>3329134.72</v>
      </c>
    </row>
    <row r="100" spans="1:6" ht="36.75" customHeight="1" x14ac:dyDescent="0.3">
      <c r="A100" s="25" t="s">
        <v>26</v>
      </c>
      <c r="B100" s="25"/>
      <c r="C100" s="25"/>
      <c r="D100" s="25"/>
      <c r="E100" s="25"/>
      <c r="F100" s="25"/>
    </row>
    <row r="101" spans="1:6" ht="18.75" x14ac:dyDescent="0.3">
      <c r="B101" s="11"/>
      <c r="C101" s="11"/>
      <c r="D101" s="11"/>
      <c r="E101" s="11"/>
    </row>
    <row r="102" spans="1:6" ht="15.75" customHeight="1" x14ac:dyDescent="0.25">
      <c r="A102" s="28" t="s">
        <v>2</v>
      </c>
      <c r="B102" s="28" t="s">
        <v>4</v>
      </c>
      <c r="C102" s="29" t="s">
        <v>16</v>
      </c>
      <c r="D102" s="27" t="s">
        <v>20</v>
      </c>
      <c r="E102" s="27"/>
      <c r="F102" s="27"/>
    </row>
    <row r="103" spans="1:6" ht="78.75" x14ac:dyDescent="0.25">
      <c r="A103" s="28"/>
      <c r="B103" s="28"/>
      <c r="C103" s="29"/>
      <c r="D103" s="12" t="s">
        <v>17</v>
      </c>
      <c r="E103" s="2" t="s">
        <v>18</v>
      </c>
      <c r="F103" s="2" t="s">
        <v>19</v>
      </c>
    </row>
    <row r="104" spans="1:6" x14ac:dyDescent="0.25">
      <c r="A104" s="5">
        <v>1</v>
      </c>
      <c r="B104" s="6" t="s">
        <v>3</v>
      </c>
      <c r="C104" s="7">
        <v>1347534.83</v>
      </c>
      <c r="D104" s="7">
        <v>258549.84</v>
      </c>
      <c r="E104" s="8">
        <v>198346.78</v>
      </c>
      <c r="F104" s="9">
        <v>890638.21</v>
      </c>
    </row>
    <row r="105" spans="1:6" x14ac:dyDescent="0.25">
      <c r="A105" s="5">
        <v>2</v>
      </c>
      <c r="B105" s="6" t="s">
        <v>5</v>
      </c>
      <c r="C105" s="7">
        <v>1347534.83</v>
      </c>
      <c r="D105" s="7">
        <v>258549.84</v>
      </c>
      <c r="E105" s="8">
        <v>198346.78</v>
      </c>
      <c r="F105" s="9">
        <v>890638.21</v>
      </c>
    </row>
    <row r="106" spans="1:6" x14ac:dyDescent="0.25">
      <c r="A106" s="5">
        <v>3</v>
      </c>
      <c r="B106" s="6" t="s">
        <v>6</v>
      </c>
      <c r="C106" s="7">
        <v>1347534.83</v>
      </c>
      <c r="D106" s="7">
        <v>258549.84</v>
      </c>
      <c r="E106" s="8">
        <v>198346.78</v>
      </c>
      <c r="F106" s="9">
        <v>890638.21</v>
      </c>
    </row>
    <row r="107" spans="1:6" x14ac:dyDescent="0.25">
      <c r="A107" s="5">
        <v>4</v>
      </c>
      <c r="B107" s="6" t="s">
        <v>7</v>
      </c>
      <c r="C107" s="7">
        <v>1480035.38</v>
      </c>
      <c r="D107" s="7">
        <v>283972.55</v>
      </c>
      <c r="E107" s="8">
        <v>217849.85</v>
      </c>
      <c r="F107" s="9">
        <v>978212.98</v>
      </c>
    </row>
    <row r="108" spans="1:6" x14ac:dyDescent="0.25">
      <c r="A108" s="5">
        <v>5</v>
      </c>
      <c r="B108" s="6" t="s">
        <v>8</v>
      </c>
      <c r="C108" s="7">
        <v>1480035.3900000001</v>
      </c>
      <c r="D108" s="7">
        <v>283972.56</v>
      </c>
      <c r="E108" s="8">
        <v>217849.85</v>
      </c>
      <c r="F108" s="9">
        <v>978212.98</v>
      </c>
    </row>
    <row r="109" spans="1:6" x14ac:dyDescent="0.25">
      <c r="A109" s="5">
        <v>6</v>
      </c>
      <c r="B109" s="6" t="s">
        <v>9</v>
      </c>
      <c r="C109" s="7">
        <v>1480035.3900000001</v>
      </c>
      <c r="D109" s="7">
        <v>283972.56</v>
      </c>
      <c r="E109" s="8">
        <v>217849.85</v>
      </c>
      <c r="F109" s="9">
        <v>978212.98</v>
      </c>
    </row>
    <row r="110" spans="1:6" x14ac:dyDescent="0.25">
      <c r="A110" s="5">
        <v>7</v>
      </c>
      <c r="B110" s="6" t="s">
        <v>10</v>
      </c>
      <c r="C110" s="7">
        <v>1480035.3900000001</v>
      </c>
      <c r="D110" s="7">
        <v>283972.56</v>
      </c>
      <c r="E110" s="8">
        <v>217849.85</v>
      </c>
      <c r="F110" s="9">
        <v>978212.98</v>
      </c>
    </row>
    <row r="111" spans="1:6" x14ac:dyDescent="0.25">
      <c r="A111" s="5">
        <v>8</v>
      </c>
      <c r="B111" s="6" t="s">
        <v>11</v>
      </c>
      <c r="C111" s="7">
        <v>1480035.3900000001</v>
      </c>
      <c r="D111" s="7">
        <v>283972.56</v>
      </c>
      <c r="E111" s="8">
        <v>217849.85</v>
      </c>
      <c r="F111" s="9">
        <v>978212.98</v>
      </c>
    </row>
    <row r="112" spans="1:6" x14ac:dyDescent="0.25">
      <c r="A112" s="5">
        <v>9</v>
      </c>
      <c r="B112" s="6" t="s">
        <v>12</v>
      </c>
      <c r="C112" s="7">
        <v>1480035.3900000001</v>
      </c>
      <c r="D112" s="7">
        <v>283972.56</v>
      </c>
      <c r="E112" s="8">
        <v>217849.85</v>
      </c>
      <c r="F112" s="9">
        <v>978212.98</v>
      </c>
    </row>
    <row r="113" spans="1:6" x14ac:dyDescent="0.25">
      <c r="A113" s="5">
        <v>10</v>
      </c>
      <c r="B113" s="6" t="s">
        <v>13</v>
      </c>
      <c r="C113" s="7">
        <v>1480035.3900000001</v>
      </c>
      <c r="D113" s="7">
        <v>283972.56</v>
      </c>
      <c r="E113" s="8">
        <v>217849.85</v>
      </c>
      <c r="F113" s="9">
        <v>978212.98</v>
      </c>
    </row>
    <row r="114" spans="1:6" x14ac:dyDescent="0.25">
      <c r="A114" s="5">
        <v>11</v>
      </c>
      <c r="B114" s="6" t="s">
        <v>14</v>
      </c>
      <c r="C114" s="7">
        <v>1480035.3900000001</v>
      </c>
      <c r="D114" s="7">
        <v>283972.56</v>
      </c>
      <c r="E114" s="8">
        <v>217849.85</v>
      </c>
      <c r="F114" s="9">
        <v>978212.98</v>
      </c>
    </row>
    <row r="115" spans="1:6" x14ac:dyDescent="0.25">
      <c r="A115" s="5">
        <v>12</v>
      </c>
      <c r="B115" s="6" t="s">
        <v>15</v>
      </c>
      <c r="C115" s="7">
        <v>1480035.4</v>
      </c>
      <c r="D115" s="7">
        <v>283972.56</v>
      </c>
      <c r="E115" s="8">
        <v>217849.85</v>
      </c>
      <c r="F115" s="9">
        <v>978212.99</v>
      </c>
    </row>
    <row r="116" spans="1:6" x14ac:dyDescent="0.25">
      <c r="A116" s="26" t="s">
        <v>0</v>
      </c>
      <c r="B116" s="26"/>
      <c r="C116" s="10">
        <f>SUM(C104:C115)</f>
        <v>17362923.000000004</v>
      </c>
      <c r="D116" s="10">
        <f t="shared" ref="D116:F116" si="5">SUM(D104:D115)</f>
        <v>3331402.5500000003</v>
      </c>
      <c r="E116" s="10">
        <f t="shared" si="5"/>
        <v>2555688.9900000002</v>
      </c>
      <c r="F116" s="10">
        <f t="shared" si="5"/>
        <v>11475831.460000003</v>
      </c>
    </row>
    <row r="118" spans="1:6" ht="39" customHeight="1" x14ac:dyDescent="0.3">
      <c r="A118" s="23" t="s">
        <v>27</v>
      </c>
      <c r="B118" s="23"/>
      <c r="C118" s="23"/>
      <c r="D118" s="23"/>
      <c r="E118" s="23"/>
      <c r="F118" s="23"/>
    </row>
    <row r="119" spans="1:6" ht="18.75" x14ac:dyDescent="0.3">
      <c r="B119" s="11"/>
      <c r="C119" s="11"/>
      <c r="D119" s="11"/>
      <c r="E119" s="11"/>
    </row>
    <row r="120" spans="1:6" ht="15.75" customHeight="1" x14ac:dyDescent="0.25">
      <c r="A120" s="28" t="s">
        <v>2</v>
      </c>
      <c r="B120" s="28" t="s">
        <v>4</v>
      </c>
      <c r="C120" s="29" t="s">
        <v>16</v>
      </c>
      <c r="D120" s="27" t="s">
        <v>20</v>
      </c>
      <c r="E120" s="27"/>
      <c r="F120" s="27"/>
    </row>
    <row r="121" spans="1:6" ht="78.75" x14ac:dyDescent="0.25">
      <c r="A121" s="28"/>
      <c r="B121" s="28"/>
      <c r="C121" s="29"/>
      <c r="D121" s="12" t="s">
        <v>17</v>
      </c>
      <c r="E121" s="2" t="s">
        <v>18</v>
      </c>
      <c r="F121" s="2" t="s">
        <v>19</v>
      </c>
    </row>
    <row r="122" spans="1:6" x14ac:dyDescent="0.25">
      <c r="A122" s="5">
        <v>1</v>
      </c>
      <c r="B122" s="6" t="s">
        <v>3</v>
      </c>
      <c r="C122" s="7">
        <v>763207</v>
      </c>
      <c r="D122" s="7">
        <v>33496.76</v>
      </c>
      <c r="E122" s="8">
        <v>5839.63</v>
      </c>
      <c r="F122" s="9">
        <v>723870.61</v>
      </c>
    </row>
    <row r="123" spans="1:6" x14ac:dyDescent="0.25">
      <c r="A123" s="5">
        <v>2</v>
      </c>
      <c r="B123" s="6" t="s">
        <v>5</v>
      </c>
      <c r="C123" s="7">
        <v>763207</v>
      </c>
      <c r="D123" s="7">
        <v>33496.76</v>
      </c>
      <c r="E123" s="8">
        <v>5839.63</v>
      </c>
      <c r="F123" s="9">
        <v>723870.61</v>
      </c>
    </row>
    <row r="124" spans="1:6" x14ac:dyDescent="0.25">
      <c r="A124" s="5">
        <v>3</v>
      </c>
      <c r="B124" s="6" t="s">
        <v>6</v>
      </c>
      <c r="C124" s="7">
        <v>763207</v>
      </c>
      <c r="D124" s="7">
        <v>33496.76</v>
      </c>
      <c r="E124" s="8">
        <v>5839.63</v>
      </c>
      <c r="F124" s="9">
        <v>723870.61</v>
      </c>
    </row>
    <row r="125" spans="1:6" x14ac:dyDescent="0.25">
      <c r="A125" s="5">
        <v>4</v>
      </c>
      <c r="B125" s="6" t="s">
        <v>7</v>
      </c>
      <c r="C125" s="7">
        <v>524704.22</v>
      </c>
      <c r="D125" s="7">
        <v>23028.99</v>
      </c>
      <c r="E125" s="8">
        <v>4014.74</v>
      </c>
      <c r="F125" s="9">
        <v>497660.49</v>
      </c>
    </row>
    <row r="126" spans="1:6" x14ac:dyDescent="0.25">
      <c r="A126" s="5">
        <v>5</v>
      </c>
      <c r="B126" s="6" t="s">
        <v>8</v>
      </c>
      <c r="C126" s="7">
        <v>524704.22</v>
      </c>
      <c r="D126" s="7">
        <v>23028.99</v>
      </c>
      <c r="E126" s="8">
        <v>4014.74</v>
      </c>
      <c r="F126" s="9">
        <v>497660.49</v>
      </c>
    </row>
    <row r="127" spans="1:6" x14ac:dyDescent="0.25">
      <c r="A127" s="5">
        <v>6</v>
      </c>
      <c r="B127" s="6" t="s">
        <v>9</v>
      </c>
      <c r="C127" s="7">
        <v>524704.22</v>
      </c>
      <c r="D127" s="7">
        <v>23028.99</v>
      </c>
      <c r="E127" s="8">
        <v>4014.74</v>
      </c>
      <c r="F127" s="9">
        <v>497660.49</v>
      </c>
    </row>
    <row r="128" spans="1:6" x14ac:dyDescent="0.25">
      <c r="A128" s="5">
        <v>7</v>
      </c>
      <c r="B128" s="6" t="s">
        <v>10</v>
      </c>
      <c r="C128" s="7">
        <v>524704.22</v>
      </c>
      <c r="D128" s="7">
        <v>23028.99</v>
      </c>
      <c r="E128" s="8">
        <v>4014.74</v>
      </c>
      <c r="F128" s="9">
        <v>497660.49</v>
      </c>
    </row>
    <row r="129" spans="1:6" x14ac:dyDescent="0.25">
      <c r="A129" s="5">
        <v>8</v>
      </c>
      <c r="B129" s="6" t="s">
        <v>11</v>
      </c>
      <c r="C129" s="7">
        <v>524704.22</v>
      </c>
      <c r="D129" s="7">
        <v>23028.99</v>
      </c>
      <c r="E129" s="8">
        <v>4014.74</v>
      </c>
      <c r="F129" s="9">
        <v>497660.49</v>
      </c>
    </row>
    <row r="130" spans="1:6" x14ac:dyDescent="0.25">
      <c r="A130" s="5">
        <v>9</v>
      </c>
      <c r="B130" s="6" t="s">
        <v>12</v>
      </c>
      <c r="C130" s="7">
        <v>524704.22</v>
      </c>
      <c r="D130" s="7">
        <v>23028.99</v>
      </c>
      <c r="E130" s="8">
        <v>4014.74</v>
      </c>
      <c r="F130" s="9">
        <v>497660.49</v>
      </c>
    </row>
    <row r="131" spans="1:6" x14ac:dyDescent="0.25">
      <c r="A131" s="5">
        <v>10</v>
      </c>
      <c r="B131" s="6" t="s">
        <v>13</v>
      </c>
      <c r="C131" s="7">
        <v>524704.23</v>
      </c>
      <c r="D131" s="7">
        <v>23029</v>
      </c>
      <c r="E131" s="8">
        <v>4014.74</v>
      </c>
      <c r="F131" s="9">
        <v>497660.49</v>
      </c>
    </row>
    <row r="132" spans="1:6" x14ac:dyDescent="0.25">
      <c r="A132" s="5">
        <v>11</v>
      </c>
      <c r="B132" s="6" t="s">
        <v>14</v>
      </c>
      <c r="C132" s="7">
        <v>524704.22</v>
      </c>
      <c r="D132" s="7">
        <v>23029</v>
      </c>
      <c r="E132" s="8">
        <v>4014.74</v>
      </c>
      <c r="F132" s="9">
        <v>497660.48</v>
      </c>
    </row>
    <row r="133" spans="1:6" x14ac:dyDescent="0.25">
      <c r="A133" s="5">
        <v>12</v>
      </c>
      <c r="B133" s="6" t="s">
        <v>15</v>
      </c>
      <c r="C133" s="7">
        <v>524704.23</v>
      </c>
      <c r="D133" s="7">
        <v>23029</v>
      </c>
      <c r="E133" s="8">
        <v>4014.75</v>
      </c>
      <c r="F133" s="9">
        <v>497660.48</v>
      </c>
    </row>
    <row r="134" spans="1:6" x14ac:dyDescent="0.25">
      <c r="A134" s="26" t="s">
        <v>0</v>
      </c>
      <c r="B134" s="26"/>
      <c r="C134" s="10">
        <f>SUM(C122:C133)</f>
        <v>7011958.9999999981</v>
      </c>
      <c r="D134" s="10">
        <f t="shared" ref="D134:F134" si="6">SUM(D122:D133)</f>
        <v>307751.21999999997</v>
      </c>
      <c r="E134" s="10">
        <f t="shared" si="6"/>
        <v>53651.559999999983</v>
      </c>
      <c r="F134" s="10">
        <f t="shared" si="6"/>
        <v>6650556.2200000025</v>
      </c>
    </row>
    <row r="136" spans="1:6" ht="37.5" customHeight="1" x14ac:dyDescent="0.3">
      <c r="A136" s="25" t="s">
        <v>28</v>
      </c>
      <c r="B136" s="25"/>
      <c r="C136" s="25"/>
      <c r="D136" s="25"/>
      <c r="E136" s="25"/>
      <c r="F136" s="25"/>
    </row>
    <row r="137" spans="1:6" ht="18.75" x14ac:dyDescent="0.3">
      <c r="B137" s="11"/>
      <c r="C137" s="11"/>
      <c r="D137" s="11"/>
      <c r="E137" s="11"/>
    </row>
    <row r="138" spans="1:6" ht="15.75" customHeight="1" x14ac:dyDescent="0.25">
      <c r="A138" s="28" t="s">
        <v>2</v>
      </c>
      <c r="B138" s="28" t="s">
        <v>4</v>
      </c>
      <c r="C138" s="29" t="s">
        <v>16</v>
      </c>
      <c r="D138" s="27" t="s">
        <v>20</v>
      </c>
      <c r="E138" s="27"/>
      <c r="F138" s="27"/>
    </row>
    <row r="139" spans="1:6" ht="78.75" x14ac:dyDescent="0.25">
      <c r="A139" s="28"/>
      <c r="B139" s="28"/>
      <c r="C139" s="29"/>
      <c r="D139" s="12" t="s">
        <v>17</v>
      </c>
      <c r="E139" s="2" t="s">
        <v>18</v>
      </c>
      <c r="F139" s="2" t="s">
        <v>19</v>
      </c>
    </row>
    <row r="140" spans="1:6" x14ac:dyDescent="0.25">
      <c r="A140" s="5">
        <v>1</v>
      </c>
      <c r="B140" s="6" t="s">
        <v>3</v>
      </c>
      <c r="C140" s="7">
        <v>1070746.83</v>
      </c>
      <c r="D140" s="7">
        <v>314615.3</v>
      </c>
      <c r="E140" s="8">
        <v>61997.4</v>
      </c>
      <c r="F140" s="9">
        <v>694134.13</v>
      </c>
    </row>
    <row r="141" spans="1:6" x14ac:dyDescent="0.25">
      <c r="A141" s="5">
        <v>2</v>
      </c>
      <c r="B141" s="6" t="s">
        <v>5</v>
      </c>
      <c r="C141" s="7">
        <v>1070746.83</v>
      </c>
      <c r="D141" s="7">
        <v>314615.3</v>
      </c>
      <c r="E141" s="8">
        <v>61997.4</v>
      </c>
      <c r="F141" s="9">
        <v>694134.13</v>
      </c>
    </row>
    <row r="142" spans="1:6" x14ac:dyDescent="0.25">
      <c r="A142" s="5">
        <v>3</v>
      </c>
      <c r="B142" s="6" t="s">
        <v>6</v>
      </c>
      <c r="C142" s="7">
        <v>1070746.83</v>
      </c>
      <c r="D142" s="7">
        <v>314615.3</v>
      </c>
      <c r="E142" s="8">
        <v>61997.4</v>
      </c>
      <c r="F142" s="9">
        <v>694134.13</v>
      </c>
    </row>
    <row r="143" spans="1:6" x14ac:dyDescent="0.25">
      <c r="A143" s="5">
        <v>4</v>
      </c>
      <c r="B143" s="6" t="s">
        <v>7</v>
      </c>
      <c r="C143" s="7">
        <v>1123747.04</v>
      </c>
      <c r="D143" s="7">
        <v>330188.24</v>
      </c>
      <c r="E143" s="8">
        <v>65066.17</v>
      </c>
      <c r="F143" s="9">
        <v>728492.63</v>
      </c>
    </row>
    <row r="144" spans="1:6" x14ac:dyDescent="0.25">
      <c r="A144" s="5">
        <v>5</v>
      </c>
      <c r="B144" s="6" t="s">
        <v>8</v>
      </c>
      <c r="C144" s="7">
        <v>1123747.04</v>
      </c>
      <c r="D144" s="7">
        <v>330188.24</v>
      </c>
      <c r="E144" s="8">
        <v>65066.17</v>
      </c>
      <c r="F144" s="9">
        <v>728492.63</v>
      </c>
    </row>
    <row r="145" spans="1:6" x14ac:dyDescent="0.25">
      <c r="A145" s="5">
        <v>6</v>
      </c>
      <c r="B145" s="6" t="s">
        <v>9</v>
      </c>
      <c r="C145" s="7">
        <v>1123747.04</v>
      </c>
      <c r="D145" s="7">
        <v>330188.24</v>
      </c>
      <c r="E145" s="8">
        <v>65066.17</v>
      </c>
      <c r="F145" s="9">
        <v>728492.63</v>
      </c>
    </row>
    <row r="146" spans="1:6" x14ac:dyDescent="0.25">
      <c r="A146" s="5">
        <v>7</v>
      </c>
      <c r="B146" s="6" t="s">
        <v>10</v>
      </c>
      <c r="C146" s="7">
        <v>1123747.04</v>
      </c>
      <c r="D146" s="7">
        <v>330188.24</v>
      </c>
      <c r="E146" s="8">
        <v>65066.17</v>
      </c>
      <c r="F146" s="9">
        <v>728492.63</v>
      </c>
    </row>
    <row r="147" spans="1:6" x14ac:dyDescent="0.25">
      <c r="A147" s="5">
        <v>8</v>
      </c>
      <c r="B147" s="6" t="s">
        <v>11</v>
      </c>
      <c r="C147" s="7">
        <v>1123747.07</v>
      </c>
      <c r="D147" s="7">
        <v>330188.25</v>
      </c>
      <c r="E147" s="8">
        <v>65066.18</v>
      </c>
      <c r="F147" s="9">
        <v>728492.64</v>
      </c>
    </row>
    <row r="148" spans="1:6" x14ac:dyDescent="0.25">
      <c r="A148" s="5">
        <v>9</v>
      </c>
      <c r="B148" s="6" t="s">
        <v>12</v>
      </c>
      <c r="C148" s="7">
        <v>1123747.07</v>
      </c>
      <c r="D148" s="7">
        <v>330188.25</v>
      </c>
      <c r="E148" s="8">
        <v>65066.18</v>
      </c>
      <c r="F148" s="9">
        <v>728492.64</v>
      </c>
    </row>
    <row r="149" spans="1:6" x14ac:dyDescent="0.25">
      <c r="A149" s="5">
        <v>10</v>
      </c>
      <c r="B149" s="6" t="s">
        <v>13</v>
      </c>
      <c r="C149" s="7">
        <v>1123747.07</v>
      </c>
      <c r="D149" s="7">
        <v>330188.25</v>
      </c>
      <c r="E149" s="8">
        <v>65066.18</v>
      </c>
      <c r="F149" s="9">
        <v>728492.64</v>
      </c>
    </row>
    <row r="150" spans="1:6" x14ac:dyDescent="0.25">
      <c r="A150" s="5">
        <v>11</v>
      </c>
      <c r="B150" s="6" t="s">
        <v>14</v>
      </c>
      <c r="C150" s="7">
        <v>1123747.07</v>
      </c>
      <c r="D150" s="7">
        <v>330188.25</v>
      </c>
      <c r="E150" s="8">
        <v>65066.18</v>
      </c>
      <c r="F150" s="9">
        <v>728492.64</v>
      </c>
    </row>
    <row r="151" spans="1:6" x14ac:dyDescent="0.25">
      <c r="A151" s="5">
        <v>12</v>
      </c>
      <c r="B151" s="6" t="s">
        <v>15</v>
      </c>
      <c r="C151" s="7">
        <v>1123747.07</v>
      </c>
      <c r="D151" s="7">
        <v>330188.25</v>
      </c>
      <c r="E151" s="8">
        <v>65066.18</v>
      </c>
      <c r="F151" s="9">
        <v>728492.64</v>
      </c>
    </row>
    <row r="152" spans="1:6" x14ac:dyDescent="0.25">
      <c r="A152" s="26" t="s">
        <v>0</v>
      </c>
      <c r="B152" s="26"/>
      <c r="C152" s="10">
        <f>SUM(C140:C151)</f>
        <v>13325964.000000002</v>
      </c>
      <c r="D152" s="10">
        <f t="shared" ref="D152" si="7">SUM(D140:D151)</f>
        <v>3915540.11</v>
      </c>
      <c r="E152" s="10">
        <f>SUM(E140:E151)</f>
        <v>771587.78000000014</v>
      </c>
      <c r="F152" s="10">
        <v>8638836.1099999994</v>
      </c>
    </row>
  </sheetData>
  <mergeCells count="54">
    <mergeCell ref="A152:B152"/>
    <mergeCell ref="A8:F8"/>
    <mergeCell ref="A134:B134"/>
    <mergeCell ref="A136:F136"/>
    <mergeCell ref="A138:A139"/>
    <mergeCell ref="B138:B139"/>
    <mergeCell ref="C138:C139"/>
    <mergeCell ref="D138:F138"/>
    <mergeCell ref="A116:B116"/>
    <mergeCell ref="A118:F118"/>
    <mergeCell ref="A120:A121"/>
    <mergeCell ref="B120:B121"/>
    <mergeCell ref="C120:C121"/>
    <mergeCell ref="D120:F120"/>
    <mergeCell ref="A98:B98"/>
    <mergeCell ref="A100:F100"/>
    <mergeCell ref="A102:A103"/>
    <mergeCell ref="B102:B103"/>
    <mergeCell ref="C102:C103"/>
    <mergeCell ref="D102:F102"/>
    <mergeCell ref="A80:B80"/>
    <mergeCell ref="A82:F82"/>
    <mergeCell ref="A84:A85"/>
    <mergeCell ref="B84:B85"/>
    <mergeCell ref="C84:C85"/>
    <mergeCell ref="D84:F84"/>
    <mergeCell ref="A62:B62"/>
    <mergeCell ref="A64:F64"/>
    <mergeCell ref="A66:A67"/>
    <mergeCell ref="B66:B67"/>
    <mergeCell ref="C66:C67"/>
    <mergeCell ref="D66:F66"/>
    <mergeCell ref="A46:F46"/>
    <mergeCell ref="A48:A49"/>
    <mergeCell ref="B48:B49"/>
    <mergeCell ref="C48:C49"/>
    <mergeCell ref="D48:F48"/>
    <mergeCell ref="A30:A31"/>
    <mergeCell ref="B30:B31"/>
    <mergeCell ref="C30:C31"/>
    <mergeCell ref="D30:F30"/>
    <mergeCell ref="A44:B44"/>
    <mergeCell ref="A10:F10"/>
    <mergeCell ref="E1:F1"/>
    <mergeCell ref="D2:F2"/>
    <mergeCell ref="D3:F3"/>
    <mergeCell ref="A28:F28"/>
    <mergeCell ref="A26:B26"/>
    <mergeCell ref="D12:F12"/>
    <mergeCell ref="A12:A13"/>
    <mergeCell ref="B12:B13"/>
    <mergeCell ref="C12:C13"/>
    <mergeCell ref="D5:F5"/>
    <mergeCell ref="D6:F6"/>
  </mergeCells>
  <pageMargins left="0.7" right="0.7" top="0.75" bottom="0.75" header="0.3" footer="0.3"/>
  <pageSetup paperSize="9" scale="79" orientation="portrait" horizontalDpi="0" verticalDpi="0" r:id="rId1"/>
  <rowBreaks count="3" manualBreakCount="3">
    <brk id="45" max="16383" man="1"/>
    <brk id="81" max="16383" man="1"/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2019-12-28T06:55:18Z</cp:lastPrinted>
  <dcterms:created xsi:type="dcterms:W3CDTF">2019-12-21T02:12:30Z</dcterms:created>
  <dcterms:modified xsi:type="dcterms:W3CDTF">2020-09-29T00:02:58Z</dcterms:modified>
</cp:coreProperties>
</file>